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855" yWindow="735" windowWidth="17520" windowHeight="13200" activeTab="1"/>
  </bookViews>
  <sheets>
    <sheet name="Sheet2" sheetId="2" r:id="rId1"/>
    <sheet name="Sheet1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/>
  <c r="D4"/>
  <c r="C20" l="1"/>
</calcChain>
</file>

<file path=xl/sharedStrings.xml><?xml version="1.0" encoding="utf-8"?>
<sst xmlns="http://schemas.openxmlformats.org/spreadsheetml/2006/main" count="39" uniqueCount="37">
  <si>
    <t>Income</t>
  </si>
  <si>
    <t>JD Clinic Tournament Income and Expenses 2022</t>
  </si>
  <si>
    <t>Expenses</t>
  </si>
  <si>
    <t>Clinic Entry Fees</t>
  </si>
  <si>
    <t># skiers</t>
  </si>
  <si>
    <t>$$</t>
  </si>
  <si>
    <t>t-shirts</t>
  </si>
  <si>
    <t>boat use</t>
  </si>
  <si>
    <t>sanction fee</t>
  </si>
  <si>
    <t>lonestar hot dog cart</t>
  </si>
  <si>
    <t>total in paypal</t>
  </si>
  <si>
    <t>jimmy johns</t>
  </si>
  <si>
    <t>water/ice</t>
  </si>
  <si>
    <t>water/ice doug scheid</t>
  </si>
  <si>
    <t>Club Boat</t>
  </si>
  <si>
    <t>Food and Bev</t>
  </si>
  <si>
    <t>Sams</t>
  </si>
  <si>
    <t>Tournament</t>
  </si>
  <si>
    <t>Clinic (and tournament)</t>
  </si>
  <si>
    <t>Tournament dinner Saturday night</t>
  </si>
  <si>
    <t>Clinic Thursday lunch. All coaches and volunteers</t>
  </si>
  <si>
    <t>lunch Sunday for officials and volunteers</t>
  </si>
  <si>
    <t>Thursday afternoon</t>
  </si>
  <si>
    <t>all weekend</t>
  </si>
  <si>
    <t>Nautique (need to pay Bucchiet)</t>
  </si>
  <si>
    <t>Tournament And Clinic Entry Fees</t>
  </si>
  <si>
    <t>Total Income</t>
  </si>
  <si>
    <t>did not charge 8 skiers</t>
  </si>
  <si>
    <t>gas from donny</t>
  </si>
  <si>
    <t>gas from smrr poa</t>
  </si>
  <si>
    <t>port o potty (chip)</t>
  </si>
  <si>
    <t>Kap, Covington, Malitz MC donation</t>
  </si>
  <si>
    <t>Lindsay</t>
  </si>
  <si>
    <t>$150?</t>
  </si>
  <si>
    <t>awards</t>
  </si>
  <si>
    <t>57 gallons</t>
  </si>
  <si>
    <t>Jeff, Tina, Gary, Robert, Tom, Mary, Lauren, Lori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</si>
</sst>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2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C26" sqref="C26"/>
    </sheetView>
  </sheetViews>
  <sheetFormatPr defaultColWidth="11" defaultRowHeight="15.75"/>
  <cols>
    <col min="1" max="1" width="41.625" bestFit="1" customWidth="1"/>
    <col min="5" max="5" width="15.625" customWidth="1"/>
    <col min="6" max="6" width="28" bestFit="1" customWidth="1"/>
    <col min="8" max="8" width="15.875" customWidth="1"/>
  </cols>
  <sheetData>
    <row r="1" spans="1:10">
      <c r="A1" t="s">
        <v>1</v>
      </c>
    </row>
    <row r="3" spans="1:10">
      <c r="A3" s="3" t="s">
        <v>0</v>
      </c>
      <c r="B3" t="s">
        <v>4</v>
      </c>
      <c r="C3" t="s">
        <v>5</v>
      </c>
    </row>
    <row r="4" spans="1:10">
      <c r="A4" t="s">
        <v>3</v>
      </c>
      <c r="B4">
        <v>21</v>
      </c>
      <c r="C4" s="1">
        <v>1050</v>
      </c>
      <c r="D4" s="1">
        <f>C4/B4</f>
        <v>50</v>
      </c>
    </row>
    <row r="5" spans="1:10">
      <c r="A5" t="s">
        <v>25</v>
      </c>
      <c r="B5">
        <v>49</v>
      </c>
      <c r="C5" s="2">
        <v>3322.46</v>
      </c>
      <c r="D5" s="2"/>
      <c r="F5" t="s">
        <v>27</v>
      </c>
      <c r="G5" t="s">
        <v>36</v>
      </c>
    </row>
    <row r="7" spans="1:10">
      <c r="A7" t="s">
        <v>26</v>
      </c>
      <c r="C7" s="2">
        <v>4372.46</v>
      </c>
      <c r="E7" t="s">
        <v>10</v>
      </c>
    </row>
    <row r="11" spans="1:10">
      <c r="A11" s="3" t="s">
        <v>2</v>
      </c>
    </row>
    <row r="12" spans="1:10">
      <c r="A12" t="s">
        <v>6</v>
      </c>
      <c r="C12" s="2">
        <v>767.5</v>
      </c>
    </row>
    <row r="13" spans="1:10">
      <c r="A13" t="s">
        <v>34</v>
      </c>
      <c r="C13" s="2">
        <v>541.58000000000004</v>
      </c>
    </row>
    <row r="14" spans="1:10">
      <c r="A14" t="s">
        <v>7</v>
      </c>
      <c r="C14" s="1">
        <v>620</v>
      </c>
      <c r="F14" t="s">
        <v>24</v>
      </c>
      <c r="G14" s="1">
        <v>420</v>
      </c>
      <c r="H14" t="s">
        <v>14</v>
      </c>
      <c r="I14" t="s">
        <v>33</v>
      </c>
      <c r="J14" t="s">
        <v>31</v>
      </c>
    </row>
    <row r="15" spans="1:10">
      <c r="A15" t="s">
        <v>28</v>
      </c>
      <c r="C15" s="2">
        <v>902.86</v>
      </c>
      <c r="H15" t="s">
        <v>32</v>
      </c>
      <c r="I15" s="1">
        <v>200</v>
      </c>
    </row>
    <row r="16" spans="1:10">
      <c r="A16" t="s">
        <v>29</v>
      </c>
      <c r="C16" s="2">
        <v>253.97</v>
      </c>
      <c r="D16" t="s">
        <v>35</v>
      </c>
    </row>
    <row r="17" spans="1:9">
      <c r="A17" t="s">
        <v>30</v>
      </c>
      <c r="C17" s="2">
        <v>427.59</v>
      </c>
    </row>
    <row r="18" spans="1:9">
      <c r="A18" t="s">
        <v>8</v>
      </c>
      <c r="C18" s="1">
        <v>310</v>
      </c>
    </row>
    <row r="19" spans="1:9">
      <c r="A19" t="s">
        <v>15</v>
      </c>
      <c r="C19" s="1">
        <v>1060.5899999999999</v>
      </c>
    </row>
    <row r="20" spans="1:9">
      <c r="C20" s="2">
        <f>SUM(C12:C19)</f>
        <v>4884.09</v>
      </c>
      <c r="F20" t="s">
        <v>16</v>
      </c>
      <c r="H20" s="2">
        <v>394.54</v>
      </c>
      <c r="I20" s="1" t="s">
        <v>18</v>
      </c>
    </row>
    <row r="21" spans="1:9">
      <c r="F21" t="s">
        <v>16</v>
      </c>
      <c r="H21" s="2">
        <v>135</v>
      </c>
      <c r="I21" s="1" t="s">
        <v>17</v>
      </c>
    </row>
    <row r="22" spans="1:9">
      <c r="F22" t="s">
        <v>9</v>
      </c>
      <c r="H22" s="1">
        <v>300</v>
      </c>
      <c r="I22" t="s">
        <v>19</v>
      </c>
    </row>
    <row r="23" spans="1:9">
      <c r="F23" t="s">
        <v>11</v>
      </c>
      <c r="H23" s="2">
        <v>109.05</v>
      </c>
      <c r="I23" t="s">
        <v>20</v>
      </c>
    </row>
    <row r="24" spans="1:9">
      <c r="F24" t="s">
        <v>11</v>
      </c>
      <c r="H24" s="1">
        <v>72</v>
      </c>
      <c r="I24" t="s">
        <v>21</v>
      </c>
    </row>
    <row r="25" spans="1:9">
      <c r="C25" s="2">
        <f>C7-C20</f>
        <v>-511.63000000000011</v>
      </c>
      <c r="F25" t="s">
        <v>12</v>
      </c>
      <c r="H25" s="1">
        <v>50</v>
      </c>
      <c r="I25" t="s">
        <v>22</v>
      </c>
    </row>
    <row r="26" spans="1:9">
      <c r="F26" t="s">
        <v>13</v>
      </c>
      <c r="H26" s="1">
        <v>74.92</v>
      </c>
      <c r="I2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laurenmalitz@icloud.com</dc:creator>
  <cp:lastModifiedBy>Robert Howerton</cp:lastModifiedBy>
  <dcterms:created xsi:type="dcterms:W3CDTF">2022-06-11T20:56:42Z</dcterms:created>
  <dcterms:modified xsi:type="dcterms:W3CDTF">2022-07-29T14:54:58Z</dcterms:modified>
</cp:coreProperties>
</file>